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mmavila\Desktop\RESPALDO 2018\DOCUMENTOS MARY\INTEGRACIÓN ANUARIO 2018\19 Medicina Preventiva 2018\"/>
    </mc:Choice>
  </mc:AlternateContent>
  <bookViews>
    <workbookView xWindow="360" yWindow="300" windowWidth="14895" windowHeight="7875"/>
  </bookViews>
  <sheets>
    <sheet name="19.7_2018" sheetId="2" r:id="rId1"/>
  </sheets>
  <definedNames>
    <definedName name="_Regression_Int" localSheetId="0" hidden="1">1</definedName>
    <definedName name="A_IMPRESIÓN_IM" localSheetId="0">'19.7_2018'!$A$14:$H$71</definedName>
    <definedName name="Imprimir_área_IM" localSheetId="0">'19.7_2018'!$A$14:$H$71</definedName>
  </definedNames>
  <calcPr calcId="152511"/>
</workbook>
</file>

<file path=xl/calcChain.xml><?xml version="1.0" encoding="utf-8"?>
<calcChain xmlns="http://schemas.openxmlformats.org/spreadsheetml/2006/main">
  <c r="H16" i="2" l="1"/>
  <c r="G16" i="2"/>
  <c r="F16" i="2"/>
  <c r="E16" i="2"/>
  <c r="D16" i="2"/>
  <c r="C16" i="2"/>
  <c r="H22" i="2"/>
  <c r="G22" i="2"/>
  <c r="F22" i="2"/>
  <c r="E22" i="2"/>
  <c r="D22" i="2"/>
  <c r="C22" i="2"/>
  <c r="H55" i="2"/>
  <c r="G55" i="2"/>
  <c r="F55" i="2"/>
  <c r="E55" i="2"/>
  <c r="D55" i="2"/>
  <c r="C55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0" i="2"/>
  <c r="B19" i="2"/>
  <c r="B18" i="2"/>
  <c r="B17" i="2"/>
  <c r="E14" i="2" l="1"/>
  <c r="B55" i="2"/>
  <c r="B22" i="2"/>
  <c r="B16" i="2"/>
  <c r="G14" i="2"/>
  <c r="C14" i="2"/>
  <c r="F14" i="2"/>
  <c r="D14" i="2"/>
  <c r="H14" i="2"/>
  <c r="B14" i="2" l="1"/>
</calcChain>
</file>

<file path=xl/sharedStrings.xml><?xml version="1.0" encoding="utf-8"?>
<sst xmlns="http://schemas.openxmlformats.org/spreadsheetml/2006/main" count="66" uniqueCount="65">
  <si>
    <t>4</t>
  </si>
  <si>
    <t>3</t>
  </si>
  <si>
    <t>2</t>
  </si>
  <si>
    <t>1</t>
  </si>
  <si>
    <t>-1</t>
  </si>
  <si>
    <t>Delegación</t>
  </si>
  <si>
    <t>Total</t>
  </si>
  <si>
    <t>5  ó mas</t>
  </si>
  <si>
    <t>Zona Norte</t>
  </si>
  <si>
    <t>Zona Oriente</t>
  </si>
  <si>
    <t>Zona Sur</t>
  </si>
  <si>
    <t>Zona Poniente</t>
  </si>
  <si>
    <t>Estados</t>
  </si>
  <si>
    <t>Aguascalientes</t>
  </si>
  <si>
    <t xml:space="preserve">Baja California </t>
  </si>
  <si>
    <t>Baja California Sur</t>
  </si>
  <si>
    <t>Campeche</t>
  </si>
  <si>
    <t>Coahuila</t>
  </si>
  <si>
    <t>Colima</t>
  </si>
  <si>
    <t>Chiapas</t>
  </si>
  <si>
    <t>Chihuahua</t>
  </si>
  <si>
    <t>Durango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</si>
  <si>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</si>
  <si>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</si>
  <si>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</si>
  <si>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</si>
  <si>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</si>
  <si>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</si>
  <si>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</si>
  <si>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</si>
  <si>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Leon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</si>
  <si>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</si>
  <si>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</si>
  <si>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</si>
  <si>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</si>
  <si>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</si>
  <si>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</si>
  <si>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</si>
  <si>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</si>
  <si>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</si>
  <si>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</si>
  <si>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</si>
  <si>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</si>
  <si>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</si>
  <si>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Hospitales Regionales</t>
  </si>
  <si>
    <t>H.R. "Dr. Manuel Cárdenas de la Vega"</t>
  </si>
  <si>
    <t>H.R. "Dr. Valentín Gómez Farías"</t>
  </si>
  <si>
    <t>H.R. "Monterrey"</t>
  </si>
  <si>
    <t>H.R. "Puebla"</t>
  </si>
  <si>
    <t>H.R. "León"</t>
  </si>
  <si>
    <t>H.R. "Mérida"</t>
  </si>
  <si>
    <t>H.R. "Pdte. Benito Juárez"</t>
  </si>
  <si>
    <t>H.R. "Bicentenario de la Independencia"</t>
  </si>
  <si>
    <t>H.R. "Centenario de la Revolución Mexicana"</t>
  </si>
  <si>
    <t>H.R. "Vasco de Quiroga", Morelia</t>
  </si>
  <si>
    <t>H.R. "Veracruz"</t>
  </si>
  <si>
    <t>H.R. "Primero de Octubre"</t>
  </si>
  <si>
    <t>H.R. "Gral. Ignacio Zaragoza"</t>
  </si>
  <si>
    <t>H.R. "Lic. Adolfo López Mateos"</t>
  </si>
  <si>
    <t>Fuente: Informe Mensual de Actividades de la Subdelegaciones Médicas (SM10-21).</t>
  </si>
  <si>
    <t xml:space="preserve"> Número de Latas</t>
  </si>
  <si>
    <t>Edad en Meses</t>
  </si>
  <si>
    <t>19.7 Atención Materno Infantil
(Nutrición)</t>
  </si>
  <si>
    <t>Ciudad de México</t>
  </si>
  <si>
    <t>Anuario Estadístico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</si>
</sst>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0"/>
      <name val="Courier"/>
      <family val="3"/>
    </font>
    <font>
      <sz val="10"/>
      <name val="Arial"/>
      <family val="2"/>
    </font>
    <font>
      <sz val="8"/>
      <name val="Calibri"/>
      <family val="2"/>
    </font>
    <font>
      <sz val="10"/>
      <name val="Montserrat"/>
    </font>
    <font>
      <sz val="12"/>
      <name val="Montserrat"/>
    </font>
    <font>
      <b/>
      <sz val="10"/>
      <name val="Montserrat"/>
    </font>
    <font>
      <b/>
      <sz val="14"/>
      <name val="Montserrat"/>
    </font>
    <font>
      <sz val="14"/>
      <name val="Montserrat"/>
    </font>
    <font>
      <sz val="11"/>
      <name val="Montserrat"/>
    </font>
    <font>
      <b/>
      <sz val="11"/>
      <color theme="1"/>
      <name val="Montserrat"/>
    </font>
    <font>
      <b/>
      <sz val="11"/>
      <name val="Montserrat"/>
    </font>
    <font>
      <sz val="11"/>
      <color theme="1"/>
      <name val="Montserrat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38">
    <xf numFmtId="0" fontId="0" fillId="0" borderId="0" xfId="0"/>
    <xf numFmtId="0" fontId="4" fillId="0" borderId="0" xfId="1" applyFont="1"/>
    <xf numFmtId="0" fontId="5" fillId="0" borderId="0" xfId="1" applyFont="1" applyAlignment="1">
      <alignment horizontal="right" vertical="center"/>
    </xf>
    <xf numFmtId="0" fontId="4" fillId="0" borderId="0" xfId="1" applyFont="1" applyAlignment="1">
      <alignment vertical="center"/>
    </xf>
    <xf numFmtId="0" fontId="6" fillId="0" borderId="0" xfId="1" applyFont="1" applyAlignment="1">
      <alignment horizontal="right"/>
    </xf>
    <xf numFmtId="0" fontId="4" fillId="0" borderId="0" xfId="1" applyFont="1" applyAlignment="1">
      <alignment horizontal="center"/>
    </xf>
    <xf numFmtId="0" fontId="7" fillId="0" borderId="0" xfId="1" applyFont="1" applyAlignment="1" applyProtection="1">
      <alignment horizontal="center" vertical="center" wrapText="1"/>
    </xf>
    <xf numFmtId="0" fontId="7" fillId="0" borderId="0" xfId="1" applyFont="1" applyAlignment="1" applyProtection="1">
      <alignment vertical="center"/>
    </xf>
    <xf numFmtId="0" fontId="7" fillId="0" borderId="0" xfId="1" applyFont="1" applyAlignment="1" applyProtection="1">
      <alignment horizontal="center" vertical="center" wrapText="1"/>
    </xf>
    <xf numFmtId="0" fontId="8" fillId="0" borderId="0" xfId="1" applyFont="1" applyAlignment="1" applyProtection="1">
      <alignment horizontal="center" vertical="center" wrapText="1"/>
    </xf>
    <xf numFmtId="0" fontId="5" fillId="0" borderId="3" xfId="1" applyFont="1" applyBorder="1" applyAlignment="1" applyProtection="1">
      <alignment horizontal="center" vertical="center"/>
    </xf>
    <xf numFmtId="0" fontId="5" fillId="0" borderId="6" xfId="1" applyFont="1" applyBorder="1" applyAlignment="1" applyProtection="1">
      <alignment horizontal="center" vertical="center" wrapText="1"/>
    </xf>
    <xf numFmtId="0" fontId="5" fillId="0" borderId="7" xfId="1" applyFont="1" applyBorder="1" applyAlignment="1" applyProtection="1">
      <alignment horizontal="center" vertical="center" wrapText="1"/>
    </xf>
    <xf numFmtId="0" fontId="5" fillId="0" borderId="8" xfId="1" applyFont="1" applyBorder="1" applyAlignment="1" applyProtection="1">
      <alignment horizontal="center" vertical="center" wrapText="1"/>
    </xf>
    <xf numFmtId="0" fontId="5" fillId="0" borderId="4" xfId="1" applyFont="1" applyBorder="1" applyAlignment="1" applyProtection="1">
      <alignment horizontal="center" vertical="center"/>
    </xf>
    <xf numFmtId="0" fontId="5" fillId="0" borderId="2" xfId="1" applyFont="1" applyBorder="1" applyAlignment="1" applyProtection="1">
      <alignment horizontal="center" vertical="center" wrapText="1"/>
    </xf>
    <xf numFmtId="0" fontId="5" fillId="0" borderId="5" xfId="1" applyFont="1" applyBorder="1" applyAlignment="1" applyProtection="1">
      <alignment horizontal="center" vertical="center"/>
    </xf>
    <xf numFmtId="49" fontId="5" fillId="0" borderId="2" xfId="1" applyNumberFormat="1" applyFont="1" applyBorder="1" applyAlignment="1" applyProtection="1">
      <alignment horizontal="center"/>
    </xf>
    <xf numFmtId="0" fontId="9" fillId="0" borderId="0" xfId="1" applyFont="1" applyBorder="1"/>
    <xf numFmtId="0" fontId="10" fillId="0" borderId="0" xfId="0" applyFont="1"/>
    <xf numFmtId="3" fontId="11" fillId="0" borderId="0" xfId="1" applyNumberFormat="1" applyFont="1" applyAlignment="1" applyProtection="1">
      <alignment horizontal="right"/>
    </xf>
    <xf numFmtId="0" fontId="11" fillId="0" borderId="0" xfId="1" applyFont="1"/>
    <xf numFmtId="0" fontId="12" fillId="0" borderId="0" xfId="0" applyFont="1"/>
    <xf numFmtId="3" fontId="9" fillId="0" borderId="0" xfId="1" applyNumberFormat="1" applyFont="1" applyAlignment="1" applyProtection="1">
      <alignment horizontal="right"/>
    </xf>
    <xf numFmtId="3" fontId="11" fillId="0" borderId="0" xfId="1" applyNumberFormat="1" applyFont="1"/>
    <xf numFmtId="0" fontId="9" fillId="0" borderId="0" xfId="1" applyFont="1"/>
    <xf numFmtId="0" fontId="11" fillId="0" borderId="0" xfId="1" applyFont="1" applyFill="1"/>
    <xf numFmtId="3" fontId="12" fillId="0" borderId="0" xfId="0" applyNumberFormat="1" applyFont="1"/>
    <xf numFmtId="3" fontId="9" fillId="0" borderId="0" xfId="1" applyNumberFormat="1" applyFont="1"/>
    <xf numFmtId="0" fontId="9" fillId="0" borderId="0" xfId="2" applyFont="1" applyFill="1"/>
    <xf numFmtId="0" fontId="12" fillId="0" borderId="0" xfId="0" applyFont="1" applyBorder="1"/>
    <xf numFmtId="3" fontId="9" fillId="0" borderId="0" xfId="1" applyNumberFormat="1" applyFont="1" applyBorder="1" applyAlignment="1" applyProtection="1">
      <alignment horizontal="right"/>
    </xf>
    <xf numFmtId="3" fontId="12" fillId="0" borderId="0" xfId="0" applyNumberFormat="1" applyFont="1" applyBorder="1"/>
    <xf numFmtId="0" fontId="12" fillId="0" borderId="1" xfId="0" applyFont="1" applyBorder="1"/>
    <xf numFmtId="3" fontId="9" fillId="0" borderId="1" xfId="1" applyNumberFormat="1" applyFont="1" applyBorder="1" applyAlignment="1" applyProtection="1">
      <alignment horizontal="right"/>
    </xf>
    <xf numFmtId="3" fontId="12" fillId="0" borderId="1" xfId="0" applyNumberFormat="1" applyFont="1" applyBorder="1"/>
    <xf numFmtId="0" fontId="4" fillId="0" borderId="0" xfId="1" applyFont="1" applyAlignment="1" applyProtection="1">
      <alignment horizontal="left"/>
    </xf>
    <xf numFmtId="0" fontId="4" fillId="0" borderId="0" xfId="1" applyFont="1" applyBorder="1"/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674290</xdr:colOff>
      <xdr:row>0</xdr:row>
      <xdr:rowOff>0</xdr:rowOff>
    </xdr:from>
    <xdr:to>
      <xdr:col>7</xdr:col>
      <xdr:colOff>1501360</xdr:colOff>
      <xdr:row>3</xdr:row>
      <xdr:rowOff>171450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23215" y="0"/>
          <a:ext cx="2408220" cy="771525"/>
        </a:xfrm>
        <a:prstGeom prst="rect">
          <a:avLst/>
        </a:prstGeom>
      </xdr:spPr>
    </xdr:pic>
    <xdr:clientData/>
  </xdr:twoCellAnchor>
  <xdr:twoCellAnchor editAs="oneCell">
    <xdr:from>
      <xdr:col>0</xdr:col>
      <xdr:colOff>31401</xdr:colOff>
      <xdr:row>0</xdr:row>
      <xdr:rowOff>31403</xdr:rowOff>
    </xdr:from>
    <xdr:to>
      <xdr:col>0</xdr:col>
      <xdr:colOff>2457450</xdr:colOff>
      <xdr:row>4</xdr:row>
      <xdr:rowOff>19051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401" y="31403"/>
          <a:ext cx="2426049" cy="7877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tabColor theme="0"/>
    <pageSetUpPr fitToPage="1"/>
  </sheetPr>
  <dimension ref="A1:I70"/>
  <sheetViews>
    <sheetView showGridLines="0" tabSelected="1" zoomScaleNormal="100" zoomScaleSheetLayoutView="89" workbookViewId="0">
      <selection activeCell="A8" sqref="A8:H8"/>
    </sheetView>
  </sheetViews>
  <sheetFormatPr baseColWidth="10" defaultColWidth="11" defaultRowHeight="15" x14ac:dyDescent="0.3"/>
  <cols>
    <col min="1" max="1" width="38.140625" style="1" customWidth="1"/>
    <col min="2" max="8" width="23.7109375" style="1" customWidth="1"/>
    <col min="9" max="16384" width="11" style="1"/>
  </cols>
  <sheetData>
    <row r="1" spans="1:8" ht="15.75" customHeight="1" x14ac:dyDescent="0.3"/>
    <row r="2" spans="1:8" ht="15.75" customHeight="1" x14ac:dyDescent="0.3"/>
    <row r="3" spans="1:8" ht="15.75" customHeight="1" x14ac:dyDescent="0.3"/>
    <row r="4" spans="1:8" ht="15.75" customHeight="1" x14ac:dyDescent="0.3"/>
    <row r="5" spans="1:8" ht="15.75" customHeight="1" x14ac:dyDescent="0.3"/>
    <row r="6" spans="1:8" ht="17.25" customHeight="1" x14ac:dyDescent="0.3">
      <c r="A6" s="2" t="s">
        <v>64</v>
      </c>
      <c r="B6" s="2"/>
      <c r="C6" s="2"/>
      <c r="D6" s="2"/>
      <c r="E6" s="2"/>
      <c r="F6" s="2"/>
      <c r="G6" s="2"/>
      <c r="H6" s="2"/>
    </row>
    <row r="7" spans="1:8" ht="15" customHeight="1" x14ac:dyDescent="0.3">
      <c r="A7" s="3"/>
      <c r="G7" s="4"/>
      <c r="H7" s="5"/>
    </row>
    <row r="8" spans="1:8" s="7" customFormat="1" ht="38.25" customHeight="1" x14ac:dyDescent="0.25">
      <c r="A8" s="6" t="s">
        <v>62</v>
      </c>
      <c r="B8" s="6"/>
      <c r="C8" s="6"/>
      <c r="D8" s="6"/>
      <c r="E8" s="6"/>
      <c r="F8" s="6"/>
      <c r="G8" s="6"/>
      <c r="H8" s="6"/>
    </row>
    <row r="9" spans="1:8" s="7" customFormat="1" ht="15" customHeight="1" x14ac:dyDescent="0.25">
      <c r="A9" s="8"/>
      <c r="B9" s="9"/>
      <c r="C9" s="8"/>
      <c r="D9" s="8"/>
      <c r="E9" s="8"/>
      <c r="F9" s="8"/>
      <c r="G9" s="8"/>
      <c r="H9" s="8"/>
    </row>
    <row r="10" spans="1:8" s="7" customFormat="1" ht="18" customHeight="1" x14ac:dyDescent="0.25">
      <c r="A10" s="10" t="s">
        <v>5</v>
      </c>
      <c r="B10" s="11" t="s">
        <v>60</v>
      </c>
      <c r="C10" s="12"/>
      <c r="D10" s="12"/>
      <c r="E10" s="12"/>
      <c r="F10" s="12"/>
      <c r="G10" s="12"/>
      <c r="H10" s="13"/>
    </row>
    <row r="11" spans="1:8" s="7" customFormat="1" ht="18" customHeight="1" x14ac:dyDescent="0.25">
      <c r="A11" s="14"/>
      <c r="B11" s="10" t="s">
        <v>6</v>
      </c>
      <c r="C11" s="15" t="s">
        <v>61</v>
      </c>
      <c r="D11" s="15"/>
      <c r="E11" s="15"/>
      <c r="F11" s="15"/>
      <c r="G11" s="15"/>
      <c r="H11" s="15"/>
    </row>
    <row r="12" spans="1:8" s="7" customFormat="1" ht="18" customHeight="1" x14ac:dyDescent="0.35">
      <c r="A12" s="16"/>
      <c r="B12" s="16"/>
      <c r="C12" s="17" t="s">
        <v>4</v>
      </c>
      <c r="D12" s="17" t="s">
        <v>3</v>
      </c>
      <c r="E12" s="17" t="s">
        <v>2</v>
      </c>
      <c r="F12" s="17" t="s">
        <v>1</v>
      </c>
      <c r="G12" s="17" t="s">
        <v>0</v>
      </c>
      <c r="H12" s="17" t="s">
        <v>7</v>
      </c>
    </row>
    <row r="13" spans="1:8" s="18" customFormat="1" ht="15" customHeight="1" x14ac:dyDescent="0.35"/>
    <row r="14" spans="1:8" s="21" customFormat="1" ht="15" customHeight="1" x14ac:dyDescent="0.35">
      <c r="A14" s="19" t="s">
        <v>6</v>
      </c>
      <c r="B14" s="20">
        <f>SUM(B16,B22,B55)</f>
        <v>205335</v>
      </c>
      <c r="C14" s="20">
        <f t="shared" ref="C14:H14" si="0">SUM(C16,C22,C55)</f>
        <v>12334</v>
      </c>
      <c r="D14" s="20">
        <f t="shared" si="0"/>
        <v>13800</v>
      </c>
      <c r="E14" s="20">
        <f t="shared" si="0"/>
        <v>18455</v>
      </c>
      <c r="F14" s="20">
        <f t="shared" si="0"/>
        <v>22897</v>
      </c>
      <c r="G14" s="20">
        <f t="shared" si="0"/>
        <v>26922</v>
      </c>
      <c r="H14" s="20">
        <f t="shared" si="0"/>
        <v>110927</v>
      </c>
    </row>
    <row r="15" spans="1:8" s="25" customFormat="1" ht="15" customHeight="1" x14ac:dyDescent="0.35">
      <c r="A15" s="22"/>
      <c r="B15" s="23"/>
      <c r="C15" s="24"/>
      <c r="D15" s="24"/>
      <c r="E15" s="24"/>
      <c r="F15" s="24"/>
      <c r="G15" s="24"/>
      <c r="H15" s="24"/>
    </row>
    <row r="16" spans="1:8" s="26" customFormat="1" ht="15" customHeight="1" x14ac:dyDescent="0.35">
      <c r="A16" s="19" t="s">
        <v>63</v>
      </c>
      <c r="B16" s="24">
        <f>SUM(B17:B20)</f>
        <v>14152</v>
      </c>
      <c r="C16" s="24">
        <f t="shared" ref="C16:H16" si="1">SUM(C17:C20)</f>
        <v>1133</v>
      </c>
      <c r="D16" s="24">
        <f t="shared" si="1"/>
        <v>1223</v>
      </c>
      <c r="E16" s="24">
        <f t="shared" si="1"/>
        <v>2127</v>
      </c>
      <c r="F16" s="24">
        <f t="shared" si="1"/>
        <v>2458</v>
      </c>
      <c r="G16" s="24">
        <f t="shared" si="1"/>
        <v>2865</v>
      </c>
      <c r="H16" s="24">
        <f t="shared" si="1"/>
        <v>4346</v>
      </c>
    </row>
    <row r="17" spans="1:9" s="25" customFormat="1" ht="15" customHeight="1" x14ac:dyDescent="0.35">
      <c r="A17" s="22" t="s">
        <v>8</v>
      </c>
      <c r="B17" s="23">
        <f>SUM(C17:H17)</f>
        <v>2983</v>
      </c>
      <c r="C17" s="22">
        <v>40</v>
      </c>
      <c r="D17" s="22">
        <v>188</v>
      </c>
      <c r="E17" s="22">
        <v>467</v>
      </c>
      <c r="F17" s="27">
        <v>565</v>
      </c>
      <c r="G17" s="27">
        <v>680</v>
      </c>
      <c r="H17" s="27">
        <v>1043</v>
      </c>
      <c r="I17" s="28"/>
    </row>
    <row r="18" spans="1:9" s="25" customFormat="1" ht="15" customHeight="1" x14ac:dyDescent="0.35">
      <c r="A18" s="22" t="s">
        <v>9</v>
      </c>
      <c r="B18" s="23">
        <f t="shared" ref="B18:B20" si="2">SUM(C18:H18)</f>
        <v>4965</v>
      </c>
      <c r="C18" s="22">
        <v>566</v>
      </c>
      <c r="D18" s="22">
        <v>702</v>
      </c>
      <c r="E18" s="22">
        <v>907</v>
      </c>
      <c r="F18" s="27">
        <v>841</v>
      </c>
      <c r="G18" s="27">
        <v>792</v>
      </c>
      <c r="H18" s="27">
        <v>1157</v>
      </c>
      <c r="I18" s="28"/>
    </row>
    <row r="19" spans="1:9" s="25" customFormat="1" ht="15" customHeight="1" x14ac:dyDescent="0.35">
      <c r="A19" s="22" t="s">
        <v>10</v>
      </c>
      <c r="B19" s="23">
        <f t="shared" si="2"/>
        <v>5484</v>
      </c>
      <c r="C19" s="22">
        <v>443</v>
      </c>
      <c r="D19" s="22">
        <v>232</v>
      </c>
      <c r="E19" s="22">
        <v>649</v>
      </c>
      <c r="F19" s="27">
        <v>921</v>
      </c>
      <c r="G19" s="27">
        <v>1263</v>
      </c>
      <c r="H19" s="27">
        <v>1976</v>
      </c>
      <c r="I19" s="28"/>
    </row>
    <row r="20" spans="1:9" s="25" customFormat="1" ht="15" customHeight="1" x14ac:dyDescent="0.35">
      <c r="A20" s="22" t="s">
        <v>11</v>
      </c>
      <c r="B20" s="23">
        <f t="shared" si="2"/>
        <v>720</v>
      </c>
      <c r="C20" s="22">
        <v>84</v>
      </c>
      <c r="D20" s="22">
        <v>101</v>
      </c>
      <c r="E20" s="22">
        <v>104</v>
      </c>
      <c r="F20" s="27">
        <v>131</v>
      </c>
      <c r="G20" s="27">
        <v>130</v>
      </c>
      <c r="H20" s="27">
        <v>170</v>
      </c>
      <c r="I20" s="28"/>
    </row>
    <row r="21" spans="1:9" s="25" customFormat="1" ht="15" customHeight="1" x14ac:dyDescent="0.35">
      <c r="A21" s="22"/>
      <c r="B21" s="23"/>
      <c r="C21" s="23"/>
      <c r="D21" s="23"/>
      <c r="E21" s="23"/>
      <c r="F21" s="23"/>
      <c r="G21" s="23"/>
      <c r="H21" s="23"/>
    </row>
    <row r="22" spans="1:9" s="21" customFormat="1" ht="15" customHeight="1" x14ac:dyDescent="0.35">
      <c r="A22" s="19" t="s">
        <v>12</v>
      </c>
      <c r="B22" s="20">
        <f>SUM(B23:B53)</f>
        <v>189084</v>
      </c>
      <c r="C22" s="20">
        <f t="shared" ref="C22:H22" si="3">SUM(C23:C53)</f>
        <v>10732</v>
      </c>
      <c r="D22" s="20">
        <f t="shared" si="3"/>
        <v>12410</v>
      </c>
      <c r="E22" s="20">
        <f t="shared" si="3"/>
        <v>16103</v>
      </c>
      <c r="F22" s="20">
        <f t="shared" si="3"/>
        <v>20198</v>
      </c>
      <c r="G22" s="20">
        <f t="shared" si="3"/>
        <v>23749</v>
      </c>
      <c r="H22" s="20">
        <f t="shared" si="3"/>
        <v>105892</v>
      </c>
    </row>
    <row r="23" spans="1:9" s="25" customFormat="1" ht="15" customHeight="1" x14ac:dyDescent="0.35">
      <c r="A23" s="22" t="s">
        <v>13</v>
      </c>
      <c r="B23" s="23">
        <f t="shared" ref="B23:B53" si="4">SUM(C23:H23)</f>
        <v>3276</v>
      </c>
      <c r="C23" s="27">
        <v>105</v>
      </c>
      <c r="D23" s="27">
        <v>211</v>
      </c>
      <c r="E23" s="27">
        <v>383</v>
      </c>
      <c r="F23" s="27">
        <v>536</v>
      </c>
      <c r="G23" s="27">
        <v>584</v>
      </c>
      <c r="H23" s="27">
        <v>1457</v>
      </c>
    </row>
    <row r="24" spans="1:9" s="25" customFormat="1" ht="15" customHeight="1" x14ac:dyDescent="0.35">
      <c r="A24" s="22" t="s">
        <v>14</v>
      </c>
      <c r="B24" s="23">
        <f t="shared" si="4"/>
        <v>14</v>
      </c>
      <c r="C24" s="27">
        <v>0</v>
      </c>
      <c r="D24" s="27">
        <v>0</v>
      </c>
      <c r="E24" s="27">
        <v>0</v>
      </c>
      <c r="F24" s="27">
        <v>0</v>
      </c>
      <c r="G24" s="27">
        <v>0</v>
      </c>
      <c r="H24" s="27">
        <v>14</v>
      </c>
    </row>
    <row r="25" spans="1:9" s="25" customFormat="1" ht="15" customHeight="1" x14ac:dyDescent="0.35">
      <c r="A25" s="22" t="s">
        <v>15</v>
      </c>
      <c r="B25" s="23">
        <f t="shared" si="4"/>
        <v>0</v>
      </c>
      <c r="C25" s="27">
        <v>0</v>
      </c>
      <c r="D25" s="27">
        <v>0</v>
      </c>
      <c r="E25" s="27">
        <v>0</v>
      </c>
      <c r="F25" s="27">
        <v>0</v>
      </c>
      <c r="G25" s="27">
        <v>0</v>
      </c>
      <c r="H25" s="27">
        <v>0</v>
      </c>
    </row>
    <row r="26" spans="1:9" s="25" customFormat="1" ht="15" customHeight="1" x14ac:dyDescent="0.35">
      <c r="A26" s="22" t="s">
        <v>16</v>
      </c>
      <c r="B26" s="23">
        <f t="shared" si="4"/>
        <v>114</v>
      </c>
      <c r="C26" s="27">
        <v>0</v>
      </c>
      <c r="D26" s="27">
        <v>15</v>
      </c>
      <c r="E26" s="27">
        <v>15</v>
      </c>
      <c r="F26" s="27">
        <v>6</v>
      </c>
      <c r="G26" s="27">
        <v>19</v>
      </c>
      <c r="H26" s="27">
        <v>59</v>
      </c>
    </row>
    <row r="27" spans="1:9" s="25" customFormat="1" ht="15" customHeight="1" x14ac:dyDescent="0.35">
      <c r="A27" s="22" t="s">
        <v>17</v>
      </c>
      <c r="B27" s="23">
        <f t="shared" si="4"/>
        <v>1171</v>
      </c>
      <c r="C27" s="27">
        <v>24</v>
      </c>
      <c r="D27" s="27">
        <v>28</v>
      </c>
      <c r="E27" s="27">
        <v>74</v>
      </c>
      <c r="F27" s="27">
        <v>151</v>
      </c>
      <c r="G27" s="27">
        <v>99</v>
      </c>
      <c r="H27" s="27">
        <v>795</v>
      </c>
    </row>
    <row r="28" spans="1:9" s="25" customFormat="1" ht="15" customHeight="1" x14ac:dyDescent="0.35">
      <c r="A28" s="22" t="s">
        <v>18</v>
      </c>
      <c r="B28" s="23">
        <f t="shared" si="4"/>
        <v>1901</v>
      </c>
      <c r="C28" s="27">
        <v>213</v>
      </c>
      <c r="D28" s="27">
        <v>304</v>
      </c>
      <c r="E28" s="27">
        <v>251</v>
      </c>
      <c r="F28" s="27">
        <v>249</v>
      </c>
      <c r="G28" s="27">
        <v>186</v>
      </c>
      <c r="H28" s="27">
        <v>698</v>
      </c>
    </row>
    <row r="29" spans="1:9" s="25" customFormat="1" ht="15" customHeight="1" x14ac:dyDescent="0.35">
      <c r="A29" s="22" t="s">
        <v>19</v>
      </c>
      <c r="B29" s="23">
        <f t="shared" si="4"/>
        <v>14103</v>
      </c>
      <c r="C29" s="27">
        <v>1451</v>
      </c>
      <c r="D29" s="27">
        <v>1957</v>
      </c>
      <c r="E29" s="27">
        <v>901</v>
      </c>
      <c r="F29" s="27">
        <v>1021</v>
      </c>
      <c r="G29" s="27">
        <v>1415</v>
      </c>
      <c r="H29" s="27">
        <v>7358</v>
      </c>
    </row>
    <row r="30" spans="1:9" s="25" customFormat="1" ht="15" customHeight="1" x14ac:dyDescent="0.35">
      <c r="A30" s="22" t="s">
        <v>20</v>
      </c>
      <c r="B30" s="23">
        <f t="shared" si="4"/>
        <v>6479</v>
      </c>
      <c r="C30" s="27">
        <v>518</v>
      </c>
      <c r="D30" s="27">
        <v>491</v>
      </c>
      <c r="E30" s="27">
        <v>572</v>
      </c>
      <c r="F30" s="27">
        <v>657</v>
      </c>
      <c r="G30" s="27">
        <v>830</v>
      </c>
      <c r="H30" s="27">
        <v>3411</v>
      </c>
    </row>
    <row r="31" spans="1:9" s="25" customFormat="1" ht="15" customHeight="1" x14ac:dyDescent="0.35">
      <c r="A31" s="22" t="s">
        <v>21</v>
      </c>
      <c r="B31" s="23">
        <f t="shared" si="4"/>
        <v>24869</v>
      </c>
      <c r="C31" s="27">
        <v>2197</v>
      </c>
      <c r="D31" s="27">
        <v>2517</v>
      </c>
      <c r="E31" s="27">
        <v>3098</v>
      </c>
      <c r="F31" s="27">
        <v>3630</v>
      </c>
      <c r="G31" s="27">
        <v>3301</v>
      </c>
      <c r="H31" s="27">
        <v>10126</v>
      </c>
    </row>
    <row r="32" spans="1:9" s="25" customFormat="1" ht="15" customHeight="1" x14ac:dyDescent="0.35">
      <c r="A32" s="22" t="s">
        <v>22</v>
      </c>
      <c r="B32" s="23">
        <f t="shared" si="4"/>
        <v>655</v>
      </c>
      <c r="C32" s="27">
        <v>130</v>
      </c>
      <c r="D32" s="27">
        <v>81</v>
      </c>
      <c r="E32" s="27">
        <v>125</v>
      </c>
      <c r="F32" s="27">
        <v>87</v>
      </c>
      <c r="G32" s="27">
        <v>65</v>
      </c>
      <c r="H32" s="27">
        <v>167</v>
      </c>
    </row>
    <row r="33" spans="1:8" s="25" customFormat="1" ht="15" customHeight="1" x14ac:dyDescent="0.35">
      <c r="A33" s="22" t="s">
        <v>23</v>
      </c>
      <c r="B33" s="23">
        <f t="shared" si="4"/>
        <v>4108</v>
      </c>
      <c r="C33" s="27">
        <v>856</v>
      </c>
      <c r="D33" s="27">
        <v>354</v>
      </c>
      <c r="E33" s="27">
        <v>381</v>
      </c>
      <c r="F33" s="27">
        <v>377</v>
      </c>
      <c r="G33" s="27">
        <v>518</v>
      </c>
      <c r="H33" s="27">
        <v>1622</v>
      </c>
    </row>
    <row r="34" spans="1:8" s="25" customFormat="1" ht="15" customHeight="1" x14ac:dyDescent="0.35">
      <c r="A34" s="22" t="s">
        <v>24</v>
      </c>
      <c r="B34" s="23">
        <f t="shared" si="4"/>
        <v>5395</v>
      </c>
      <c r="C34" s="27">
        <v>547</v>
      </c>
      <c r="D34" s="27">
        <v>380</v>
      </c>
      <c r="E34" s="27">
        <v>703</v>
      </c>
      <c r="F34" s="27">
        <v>663</v>
      </c>
      <c r="G34" s="27">
        <v>848</v>
      </c>
      <c r="H34" s="27">
        <v>2254</v>
      </c>
    </row>
    <row r="35" spans="1:8" s="25" customFormat="1" ht="15" customHeight="1" x14ac:dyDescent="0.35">
      <c r="A35" s="22" t="s">
        <v>25</v>
      </c>
      <c r="B35" s="23">
        <f t="shared" si="4"/>
        <v>14105</v>
      </c>
      <c r="C35" s="27">
        <v>281</v>
      </c>
      <c r="D35" s="27">
        <v>718</v>
      </c>
      <c r="E35" s="27">
        <v>1227</v>
      </c>
      <c r="F35" s="27">
        <v>1189</v>
      </c>
      <c r="G35" s="27">
        <v>1407</v>
      </c>
      <c r="H35" s="27">
        <v>9283</v>
      </c>
    </row>
    <row r="36" spans="1:8" s="25" customFormat="1" ht="15" customHeight="1" x14ac:dyDescent="0.35">
      <c r="A36" s="22" t="s">
        <v>26</v>
      </c>
      <c r="B36" s="23">
        <f t="shared" si="4"/>
        <v>14824</v>
      </c>
      <c r="C36" s="27">
        <v>503</v>
      </c>
      <c r="D36" s="27">
        <v>1215</v>
      </c>
      <c r="E36" s="27">
        <v>2097</v>
      </c>
      <c r="F36" s="27">
        <v>2815</v>
      </c>
      <c r="G36" s="27">
        <v>3288</v>
      </c>
      <c r="H36" s="27">
        <v>4906</v>
      </c>
    </row>
    <row r="37" spans="1:8" s="25" customFormat="1" ht="15" customHeight="1" x14ac:dyDescent="0.35">
      <c r="A37" s="22" t="s">
        <v>27</v>
      </c>
      <c r="B37" s="23">
        <f t="shared" si="4"/>
        <v>2278</v>
      </c>
      <c r="C37" s="27">
        <v>198</v>
      </c>
      <c r="D37" s="27">
        <v>267</v>
      </c>
      <c r="E37" s="27">
        <v>299</v>
      </c>
      <c r="F37" s="27">
        <v>316</v>
      </c>
      <c r="G37" s="27">
        <v>490</v>
      </c>
      <c r="H37" s="27">
        <v>708</v>
      </c>
    </row>
    <row r="38" spans="1:8" s="25" customFormat="1" ht="15" customHeight="1" x14ac:dyDescent="0.35">
      <c r="A38" s="22" t="s">
        <v>28</v>
      </c>
      <c r="B38" s="23">
        <f t="shared" si="4"/>
        <v>8232</v>
      </c>
      <c r="C38" s="27">
        <v>414</v>
      </c>
      <c r="D38" s="27">
        <v>401</v>
      </c>
      <c r="E38" s="27">
        <v>946</v>
      </c>
      <c r="F38" s="27">
        <v>1262</v>
      </c>
      <c r="G38" s="27">
        <v>1342</v>
      </c>
      <c r="H38" s="27">
        <v>3867</v>
      </c>
    </row>
    <row r="39" spans="1:8" s="25" customFormat="1" ht="15" customHeight="1" x14ac:dyDescent="0.35">
      <c r="A39" s="22" t="s">
        <v>29</v>
      </c>
      <c r="B39" s="23">
        <f t="shared" si="4"/>
        <v>8280</v>
      </c>
      <c r="C39" s="27">
        <v>291</v>
      </c>
      <c r="D39" s="27">
        <v>594</v>
      </c>
      <c r="E39" s="27">
        <v>1098</v>
      </c>
      <c r="F39" s="27">
        <v>1508</v>
      </c>
      <c r="G39" s="27">
        <v>1960</v>
      </c>
      <c r="H39" s="27">
        <v>2829</v>
      </c>
    </row>
    <row r="40" spans="1:8" s="25" customFormat="1" ht="15" customHeight="1" x14ac:dyDescent="0.35">
      <c r="A40" s="22" t="s">
        <v>30</v>
      </c>
      <c r="B40" s="23">
        <f t="shared" si="4"/>
        <v>10690</v>
      </c>
      <c r="C40" s="27">
        <v>150</v>
      </c>
      <c r="D40" s="27">
        <v>152</v>
      </c>
      <c r="E40" s="27">
        <v>412</v>
      </c>
      <c r="F40" s="27">
        <v>1076</v>
      </c>
      <c r="G40" s="27">
        <v>1327</v>
      </c>
      <c r="H40" s="27">
        <v>7573</v>
      </c>
    </row>
    <row r="41" spans="1:8" s="25" customFormat="1" ht="15" customHeight="1" x14ac:dyDescent="0.35">
      <c r="A41" s="22" t="s">
        <v>31</v>
      </c>
      <c r="B41" s="23">
        <f t="shared" si="4"/>
        <v>4204</v>
      </c>
      <c r="C41" s="27">
        <v>578</v>
      </c>
      <c r="D41" s="27">
        <v>234</v>
      </c>
      <c r="E41" s="27">
        <v>283</v>
      </c>
      <c r="F41" s="27">
        <v>457</v>
      </c>
      <c r="G41" s="27">
        <v>582</v>
      </c>
      <c r="H41" s="27">
        <v>2070</v>
      </c>
    </row>
    <row r="42" spans="1:8" s="25" customFormat="1" ht="15" customHeight="1" x14ac:dyDescent="0.35">
      <c r="A42" s="22" t="s">
        <v>32</v>
      </c>
      <c r="B42" s="23">
        <f t="shared" si="4"/>
        <v>1143</v>
      </c>
      <c r="C42" s="27">
        <v>98</v>
      </c>
      <c r="D42" s="27">
        <v>56</v>
      </c>
      <c r="E42" s="27">
        <v>76</v>
      </c>
      <c r="F42" s="27">
        <v>105</v>
      </c>
      <c r="G42" s="27">
        <v>94</v>
      </c>
      <c r="H42" s="27">
        <v>714</v>
      </c>
    </row>
    <row r="43" spans="1:8" s="25" customFormat="1" ht="15" customHeight="1" x14ac:dyDescent="0.35">
      <c r="A43" s="22" t="s">
        <v>33</v>
      </c>
      <c r="B43" s="23">
        <f t="shared" si="4"/>
        <v>0</v>
      </c>
      <c r="C43" s="27">
        <v>0</v>
      </c>
      <c r="D43" s="27">
        <v>0</v>
      </c>
      <c r="E43" s="27">
        <v>0</v>
      </c>
      <c r="F43" s="27">
        <v>0</v>
      </c>
      <c r="G43" s="27">
        <v>0</v>
      </c>
      <c r="H43" s="27">
        <v>0</v>
      </c>
    </row>
    <row r="44" spans="1:8" s="25" customFormat="1" ht="15" customHeight="1" x14ac:dyDescent="0.35">
      <c r="A44" s="22" t="s">
        <v>34</v>
      </c>
      <c r="B44" s="23">
        <f t="shared" si="4"/>
        <v>1871</v>
      </c>
      <c r="C44" s="27">
        <v>92</v>
      </c>
      <c r="D44" s="27">
        <v>122</v>
      </c>
      <c r="E44" s="27">
        <v>6</v>
      </c>
      <c r="F44" s="27">
        <v>18</v>
      </c>
      <c r="G44" s="27">
        <v>46</v>
      </c>
      <c r="H44" s="27">
        <v>1587</v>
      </c>
    </row>
    <row r="45" spans="1:8" s="25" customFormat="1" ht="15" customHeight="1" x14ac:dyDescent="0.35">
      <c r="A45" s="22" t="s">
        <v>35</v>
      </c>
      <c r="B45" s="23">
        <f t="shared" si="4"/>
        <v>6372</v>
      </c>
      <c r="C45" s="27">
        <v>967</v>
      </c>
      <c r="D45" s="27">
        <v>613</v>
      </c>
      <c r="E45" s="27">
        <v>589</v>
      </c>
      <c r="F45" s="27">
        <v>827</v>
      </c>
      <c r="G45" s="27">
        <v>899</v>
      </c>
      <c r="H45" s="27">
        <v>2477</v>
      </c>
    </row>
    <row r="46" spans="1:8" s="25" customFormat="1" ht="15" customHeight="1" x14ac:dyDescent="0.35">
      <c r="A46" s="22" t="s">
        <v>36</v>
      </c>
      <c r="B46" s="23">
        <f t="shared" si="4"/>
        <v>31129</v>
      </c>
      <c r="C46" s="27">
        <v>123</v>
      </c>
      <c r="D46" s="27">
        <v>322</v>
      </c>
      <c r="E46" s="27">
        <v>402</v>
      </c>
      <c r="F46" s="27">
        <v>714</v>
      </c>
      <c r="G46" s="27">
        <v>1253</v>
      </c>
      <c r="H46" s="27">
        <v>28315</v>
      </c>
    </row>
    <row r="47" spans="1:8" s="25" customFormat="1" ht="15" customHeight="1" x14ac:dyDescent="0.35">
      <c r="A47" s="22" t="s">
        <v>37</v>
      </c>
      <c r="B47" s="23">
        <f t="shared" si="4"/>
        <v>3151</v>
      </c>
      <c r="C47" s="27">
        <v>123</v>
      </c>
      <c r="D47" s="27">
        <v>240</v>
      </c>
      <c r="E47" s="27">
        <v>441</v>
      </c>
      <c r="F47" s="27">
        <v>350</v>
      </c>
      <c r="G47" s="27">
        <v>532</v>
      </c>
      <c r="H47" s="27">
        <v>1465</v>
      </c>
    </row>
    <row r="48" spans="1:8" s="25" customFormat="1" ht="15" customHeight="1" x14ac:dyDescent="0.35">
      <c r="A48" s="22" t="s">
        <v>38</v>
      </c>
      <c r="B48" s="23">
        <f t="shared" si="4"/>
        <v>0</v>
      </c>
      <c r="C48" s="27">
        <v>0</v>
      </c>
      <c r="D48" s="27">
        <v>0</v>
      </c>
      <c r="E48" s="27">
        <v>0</v>
      </c>
      <c r="F48" s="27">
        <v>0</v>
      </c>
      <c r="G48" s="27">
        <v>0</v>
      </c>
      <c r="H48" s="27">
        <v>0</v>
      </c>
    </row>
    <row r="49" spans="1:8" s="25" customFormat="1" ht="15" customHeight="1" x14ac:dyDescent="0.35">
      <c r="A49" s="22" t="s">
        <v>39</v>
      </c>
      <c r="B49" s="23">
        <f t="shared" si="4"/>
        <v>9789</v>
      </c>
      <c r="C49" s="27">
        <v>429</v>
      </c>
      <c r="D49" s="27">
        <v>647</v>
      </c>
      <c r="E49" s="27">
        <v>840</v>
      </c>
      <c r="F49" s="27">
        <v>881</v>
      </c>
      <c r="G49" s="27">
        <v>1062</v>
      </c>
      <c r="H49" s="27">
        <v>5930</v>
      </c>
    </row>
    <row r="50" spans="1:8" s="25" customFormat="1" ht="15" customHeight="1" x14ac:dyDescent="0.35">
      <c r="A50" s="22" t="s">
        <v>40</v>
      </c>
      <c r="B50" s="23">
        <f t="shared" si="4"/>
        <v>0</v>
      </c>
      <c r="C50" s="27">
        <v>0</v>
      </c>
      <c r="D50" s="27">
        <v>0</v>
      </c>
      <c r="E50" s="27">
        <v>0</v>
      </c>
      <c r="F50" s="27">
        <v>0</v>
      </c>
      <c r="G50" s="27">
        <v>0</v>
      </c>
      <c r="H50" s="27">
        <v>0</v>
      </c>
    </row>
    <row r="51" spans="1:8" s="25" customFormat="1" ht="15" customHeight="1" x14ac:dyDescent="0.35">
      <c r="A51" s="22" t="s">
        <v>41</v>
      </c>
      <c r="B51" s="23">
        <f t="shared" si="4"/>
        <v>1866</v>
      </c>
      <c r="C51" s="27">
        <v>97</v>
      </c>
      <c r="D51" s="27">
        <v>131</v>
      </c>
      <c r="E51" s="27">
        <v>204</v>
      </c>
      <c r="F51" s="27">
        <v>306</v>
      </c>
      <c r="G51" s="27">
        <v>296</v>
      </c>
      <c r="H51" s="27">
        <v>832</v>
      </c>
    </row>
    <row r="52" spans="1:8" s="25" customFormat="1" ht="15" customHeight="1" x14ac:dyDescent="0.35">
      <c r="A52" s="22" t="s">
        <v>42</v>
      </c>
      <c r="B52" s="23">
        <f t="shared" si="4"/>
        <v>1131</v>
      </c>
      <c r="C52" s="27">
        <v>5</v>
      </c>
      <c r="D52" s="27">
        <v>0</v>
      </c>
      <c r="E52" s="27">
        <v>0</v>
      </c>
      <c r="F52" s="27">
        <v>15</v>
      </c>
      <c r="G52" s="27">
        <v>18</v>
      </c>
      <c r="H52" s="27">
        <v>1093</v>
      </c>
    </row>
    <row r="53" spans="1:8" s="25" customFormat="1" ht="15" customHeight="1" x14ac:dyDescent="0.35">
      <c r="A53" s="22" t="s">
        <v>43</v>
      </c>
      <c r="B53" s="23">
        <f t="shared" si="4"/>
        <v>7934</v>
      </c>
      <c r="C53" s="27">
        <v>342</v>
      </c>
      <c r="D53" s="27">
        <v>360</v>
      </c>
      <c r="E53" s="27">
        <v>680</v>
      </c>
      <c r="F53" s="27">
        <v>982</v>
      </c>
      <c r="G53" s="27">
        <v>1288</v>
      </c>
      <c r="H53" s="27">
        <v>4282</v>
      </c>
    </row>
    <row r="54" spans="1:8" s="25" customFormat="1" ht="15" customHeight="1" x14ac:dyDescent="0.35">
      <c r="A54" s="22"/>
      <c r="B54" s="23"/>
      <c r="C54" s="23"/>
      <c r="D54" s="23"/>
      <c r="E54" s="23"/>
      <c r="F54" s="23"/>
      <c r="G54" s="23"/>
      <c r="H54" s="23"/>
    </row>
    <row r="55" spans="1:8" s="25" customFormat="1" ht="15" customHeight="1" x14ac:dyDescent="0.35">
      <c r="A55" s="19" t="s">
        <v>44</v>
      </c>
      <c r="B55" s="20">
        <f>SUM(B56:B69)</f>
        <v>2099</v>
      </c>
      <c r="C55" s="20">
        <f t="shared" ref="C55:H55" si="5">SUM(C56:C69)</f>
        <v>469</v>
      </c>
      <c r="D55" s="20">
        <f t="shared" si="5"/>
        <v>167</v>
      </c>
      <c r="E55" s="20">
        <f t="shared" si="5"/>
        <v>225</v>
      </c>
      <c r="F55" s="20">
        <f t="shared" si="5"/>
        <v>241</v>
      </c>
      <c r="G55" s="20">
        <f t="shared" si="5"/>
        <v>308</v>
      </c>
      <c r="H55" s="20">
        <f t="shared" si="5"/>
        <v>689</v>
      </c>
    </row>
    <row r="56" spans="1:8" s="25" customFormat="1" ht="15" customHeight="1" x14ac:dyDescent="0.35">
      <c r="A56" s="22" t="s">
        <v>45</v>
      </c>
      <c r="B56" s="23">
        <f t="shared" ref="B56:B69" si="6">SUM(C56:H56)</f>
        <v>251</v>
      </c>
      <c r="C56" s="27">
        <v>251</v>
      </c>
      <c r="D56" s="27">
        <v>0</v>
      </c>
      <c r="E56" s="27">
        <v>0</v>
      </c>
      <c r="F56" s="27">
        <v>0</v>
      </c>
      <c r="G56" s="27">
        <v>0</v>
      </c>
      <c r="H56" s="27">
        <v>0</v>
      </c>
    </row>
    <row r="57" spans="1:8" s="25" customFormat="1" ht="15" customHeight="1" x14ac:dyDescent="0.35">
      <c r="A57" s="22" t="s">
        <v>46</v>
      </c>
      <c r="B57" s="23">
        <f t="shared" si="6"/>
        <v>379</v>
      </c>
      <c r="C57" s="27">
        <v>0</v>
      </c>
      <c r="D57" s="27">
        <v>101</v>
      </c>
      <c r="E57" s="27">
        <v>77</v>
      </c>
      <c r="F57" s="27">
        <v>62</v>
      </c>
      <c r="G57" s="27">
        <v>62</v>
      </c>
      <c r="H57" s="27">
        <v>77</v>
      </c>
    </row>
    <row r="58" spans="1:8" s="25" customFormat="1" ht="15" customHeight="1" x14ac:dyDescent="0.35">
      <c r="A58" s="22" t="s">
        <v>47</v>
      </c>
      <c r="B58" s="23">
        <f t="shared" si="6"/>
        <v>168</v>
      </c>
      <c r="C58" s="27">
        <v>80</v>
      </c>
      <c r="D58" s="27">
        <v>13</v>
      </c>
      <c r="E58" s="27">
        <v>9</v>
      </c>
      <c r="F58" s="27">
        <v>9</v>
      </c>
      <c r="G58" s="27">
        <v>9</v>
      </c>
      <c r="H58" s="27">
        <v>48</v>
      </c>
    </row>
    <row r="59" spans="1:8" s="25" customFormat="1" ht="15" customHeight="1" x14ac:dyDescent="0.35">
      <c r="A59" s="22" t="s">
        <v>48</v>
      </c>
      <c r="B59" s="23">
        <f t="shared" si="6"/>
        <v>8</v>
      </c>
      <c r="C59" s="27">
        <v>0</v>
      </c>
      <c r="D59" s="27">
        <v>0</v>
      </c>
      <c r="E59" s="27">
        <v>8</v>
      </c>
      <c r="F59" s="27">
        <v>0</v>
      </c>
      <c r="G59" s="27">
        <v>0</v>
      </c>
      <c r="H59" s="27">
        <v>0</v>
      </c>
    </row>
    <row r="60" spans="1:8" s="25" customFormat="1" ht="15" customHeight="1" x14ac:dyDescent="0.35">
      <c r="A60" s="22" t="s">
        <v>49</v>
      </c>
      <c r="B60" s="23">
        <f t="shared" si="6"/>
        <v>0</v>
      </c>
      <c r="C60" s="27">
        <v>0</v>
      </c>
      <c r="D60" s="27">
        <v>0</v>
      </c>
      <c r="E60" s="27">
        <v>0</v>
      </c>
      <c r="F60" s="27">
        <v>0</v>
      </c>
      <c r="G60" s="27">
        <v>0</v>
      </c>
      <c r="H60" s="27">
        <v>0</v>
      </c>
    </row>
    <row r="61" spans="1:8" s="25" customFormat="1" ht="15" customHeight="1" x14ac:dyDescent="0.35">
      <c r="A61" s="22" t="s">
        <v>50</v>
      </c>
      <c r="B61" s="23">
        <f t="shared" si="6"/>
        <v>0</v>
      </c>
      <c r="C61" s="27">
        <v>0</v>
      </c>
      <c r="D61" s="27">
        <v>0</v>
      </c>
      <c r="E61" s="27">
        <v>0</v>
      </c>
      <c r="F61" s="27">
        <v>0</v>
      </c>
      <c r="G61" s="27">
        <v>0</v>
      </c>
      <c r="H61" s="27">
        <v>0</v>
      </c>
    </row>
    <row r="62" spans="1:8" s="25" customFormat="1" ht="15" customHeight="1" x14ac:dyDescent="0.35">
      <c r="A62" s="22" t="s">
        <v>51</v>
      </c>
      <c r="B62" s="23">
        <f t="shared" si="6"/>
        <v>280</v>
      </c>
      <c r="C62" s="27">
        <v>0</v>
      </c>
      <c r="D62" s="27">
        <v>0</v>
      </c>
      <c r="E62" s="27">
        <v>0</v>
      </c>
      <c r="F62" s="27">
        <v>0</v>
      </c>
      <c r="G62" s="27">
        <v>0</v>
      </c>
      <c r="H62" s="27">
        <v>280</v>
      </c>
    </row>
    <row r="63" spans="1:8" s="25" customFormat="1" ht="15" customHeight="1" x14ac:dyDescent="0.35">
      <c r="A63" s="22" t="s">
        <v>52</v>
      </c>
      <c r="B63" s="23">
        <f t="shared" si="6"/>
        <v>0</v>
      </c>
      <c r="C63" s="27">
        <v>0</v>
      </c>
      <c r="D63" s="27">
        <v>0</v>
      </c>
      <c r="E63" s="27">
        <v>0</v>
      </c>
      <c r="F63" s="27">
        <v>0</v>
      </c>
      <c r="G63" s="27">
        <v>0</v>
      </c>
      <c r="H63" s="27">
        <v>0</v>
      </c>
    </row>
    <row r="64" spans="1:8" s="25" customFormat="1" ht="15" customHeight="1" x14ac:dyDescent="0.35">
      <c r="A64" s="22" t="s">
        <v>53</v>
      </c>
      <c r="B64" s="23">
        <f t="shared" si="6"/>
        <v>83</v>
      </c>
      <c r="C64" s="27">
        <v>83</v>
      </c>
      <c r="D64" s="27">
        <v>0</v>
      </c>
      <c r="E64" s="27">
        <v>0</v>
      </c>
      <c r="F64" s="27">
        <v>0</v>
      </c>
      <c r="G64" s="27">
        <v>0</v>
      </c>
      <c r="H64" s="27">
        <v>0</v>
      </c>
    </row>
    <row r="65" spans="1:8" s="25" customFormat="1" ht="15" customHeight="1" x14ac:dyDescent="0.35">
      <c r="A65" s="29" t="s">
        <v>54</v>
      </c>
      <c r="B65" s="23">
        <f t="shared" si="6"/>
        <v>885</v>
      </c>
      <c r="C65" s="27">
        <v>10</v>
      </c>
      <c r="D65" s="27">
        <v>53</v>
      </c>
      <c r="E65" s="27">
        <v>131</v>
      </c>
      <c r="F65" s="27">
        <v>170</v>
      </c>
      <c r="G65" s="27">
        <v>237</v>
      </c>
      <c r="H65" s="27">
        <v>284</v>
      </c>
    </row>
    <row r="66" spans="1:8" s="25" customFormat="1" ht="15" customHeight="1" x14ac:dyDescent="0.35">
      <c r="A66" s="29" t="s">
        <v>55</v>
      </c>
      <c r="B66" s="23">
        <f t="shared" si="6"/>
        <v>45</v>
      </c>
      <c r="C66" s="27">
        <v>45</v>
      </c>
      <c r="D66" s="27">
        <v>0</v>
      </c>
      <c r="E66" s="27">
        <v>0</v>
      </c>
      <c r="F66" s="27">
        <v>0</v>
      </c>
      <c r="G66" s="27">
        <v>0</v>
      </c>
      <c r="H66" s="27">
        <v>0</v>
      </c>
    </row>
    <row r="67" spans="1:8" s="25" customFormat="1" ht="15" customHeight="1" x14ac:dyDescent="0.35">
      <c r="A67" s="22" t="s">
        <v>56</v>
      </c>
      <c r="B67" s="23">
        <f t="shared" si="6"/>
        <v>0</v>
      </c>
      <c r="C67" s="27">
        <v>0</v>
      </c>
      <c r="D67" s="27">
        <v>0</v>
      </c>
      <c r="E67" s="27">
        <v>0</v>
      </c>
      <c r="F67" s="27">
        <v>0</v>
      </c>
      <c r="G67" s="27">
        <v>0</v>
      </c>
      <c r="H67" s="27">
        <v>0</v>
      </c>
    </row>
    <row r="68" spans="1:8" s="25" customFormat="1" ht="15" customHeight="1" x14ac:dyDescent="0.35">
      <c r="A68" s="30" t="s">
        <v>57</v>
      </c>
      <c r="B68" s="31">
        <f t="shared" si="6"/>
        <v>0</v>
      </c>
      <c r="C68" s="32">
        <v>0</v>
      </c>
      <c r="D68" s="32">
        <v>0</v>
      </c>
      <c r="E68" s="32">
        <v>0</v>
      </c>
      <c r="F68" s="32">
        <v>0</v>
      </c>
      <c r="G68" s="32">
        <v>0</v>
      </c>
      <c r="H68" s="32">
        <v>0</v>
      </c>
    </row>
    <row r="69" spans="1:8" s="25" customFormat="1" ht="15" customHeight="1" x14ac:dyDescent="0.35">
      <c r="A69" s="33" t="s">
        <v>58</v>
      </c>
      <c r="B69" s="34">
        <f t="shared" si="6"/>
        <v>0</v>
      </c>
      <c r="C69" s="35">
        <v>0</v>
      </c>
      <c r="D69" s="35">
        <v>0</v>
      </c>
      <c r="E69" s="35">
        <v>0</v>
      </c>
      <c r="F69" s="35">
        <v>0</v>
      </c>
      <c r="G69" s="35">
        <v>0</v>
      </c>
      <c r="H69" s="35">
        <v>0</v>
      </c>
    </row>
    <row r="70" spans="1:8" x14ac:dyDescent="0.3">
      <c r="A70" s="36" t="s">
        <v>59</v>
      </c>
      <c r="D70" s="37"/>
      <c r="E70" s="37"/>
      <c r="F70" s="37"/>
      <c r="G70" s="37"/>
      <c r="H70" s="37"/>
    </row>
  </sheetData>
  <mergeCells count="6">
    <mergeCell ref="A6:H6"/>
    <mergeCell ref="A8:H8"/>
    <mergeCell ref="C11:H11"/>
    <mergeCell ref="A10:A12"/>
    <mergeCell ref="B10:H10"/>
    <mergeCell ref="B11:B12"/>
  </mergeCells>
  <phoneticPr fontId="3" type="noConversion"/>
  <printOptions horizontalCentered="1" verticalCentered="1"/>
  <pageMargins left="0.98425196850393704" right="0" top="0" bottom="0.59055118110236227" header="0" footer="0"/>
  <pageSetup scale="52" firstPageNumber="826" orientation="landscape" horizontalDpi="300" verticalDpi="300" r:id="rId1"/>
  <headerFooter alignWithMargins="0">
    <oddFooter xml:space="preserve">&amp;C&amp;"Arial,Negrita"                         </oddFooter>
  </headerFooter>
  <ignoredErrors>
    <ignoredError sqref="C12:G12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19.7_2018</vt:lpstr>
      <vt:lpstr>'19.7_2018'!A_IMPRESIÓN_IM</vt:lpstr>
      <vt:lpstr>'19.7_2018'!Imprimir_área_IM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Martha Marisela Avila Jimenez</dc:creator>
  <cp:lastModifiedBy>Martha Marisela Avila Jimenez</cp:lastModifiedBy>
  <cp:lastPrinted>2016-03-07T18:27:53Z</cp:lastPrinted>
  <dcterms:created xsi:type="dcterms:W3CDTF">2009-02-19T12:40:44Z</dcterms:created>
  <dcterms:modified xsi:type="dcterms:W3CDTF">2019-02-25T20:20:17Z</dcterms:modified>
</cp:coreProperties>
</file>